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fujii\Desktop\"/>
    </mc:Choice>
  </mc:AlternateContent>
  <xr:revisionPtr revIDLastSave="0" documentId="13_ncr:1_{A634BB34-029B-45CE-B933-B2C1207649BE}" xr6:coauthVersionLast="36" xr6:coauthVersionMax="47" xr10:uidLastSave="{00000000-0000-0000-0000-000000000000}"/>
  <bookViews>
    <workbookView xWindow="6075" yWindow="0" windowWidth="13785" windowHeight="10920" xr2:uid="{00000000-000D-0000-FFFF-FFFF00000000}"/>
  </bookViews>
  <sheets>
    <sheet name="申し込みシート（Web)" sheetId="3" r:id="rId1"/>
  </sheets>
  <definedNames>
    <definedName name="_xlnm._FilterDatabase" localSheetId="0" hidden="1">'申し込みシート（Web)'!$A$14:$A$17</definedName>
    <definedName name="_xlnm.Criteria" localSheetId="0">'申し込みシート（Web)'!$G$15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A2" i="3"/>
  <c r="H18" i="3"/>
  <c r="H17" i="3"/>
  <c r="H16" i="3"/>
  <c r="H15" i="3"/>
  <c r="J1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E2AA73-1DD4-40DC-9D70-A793CAB50108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<sst xmlns="http://schemas.openxmlformats.org/spreadsheetml/2006/main" count="62" uniqueCount="53">
  <si>
    <t>電話：</t>
  </si>
  <si>
    <t>性　別</t>
  </si>
  <si>
    <t>②</t>
  </si>
  <si>
    <t>③</t>
  </si>
  <si>
    <t>氏　　　　　　　名</t>
  </si>
  <si>
    <t>個人所有カード　</t>
  </si>
  <si>
    <t>　E-card:</t>
  </si>
  <si>
    <t>　備考：</t>
  </si>
  <si>
    <t>グループ
参 加 者
氏　　 名</t>
  </si>
  <si>
    <t>　生年月日：</t>
  </si>
  <si>
    <t>ふ　り　が　な</t>
  </si>
  <si>
    <t>　参加費：</t>
  </si>
  <si>
    <t>合計金額</t>
    <rPh sb="0" eb="2">
      <t>ゴウケイ</t>
    </rPh>
    <rPh sb="2" eb="4">
      <t>キンガク</t>
    </rPh>
    <phoneticPr fontId="3"/>
  </si>
  <si>
    <t>ふりがな：</t>
  </si>
  <si>
    <t>レンタルカード（番号は受付で記入します）</t>
    <rPh sb="8" eb="10">
      <t>バンゴウ</t>
    </rPh>
    <rPh sb="11" eb="13">
      <t>ウケツケ</t>
    </rPh>
    <rPh sb="14" eb="16">
      <t>キニュウ</t>
    </rPh>
    <phoneticPr fontId="3"/>
  </si>
  <si>
    <t>　№</t>
  </si>
  <si>
    <t>年　齢</t>
  </si>
  <si>
    <t>才</t>
  </si>
  <si>
    <t>④</t>
  </si>
  <si>
    <t>個人カード所有者</t>
    <rPh sb="0" eb="2">
      <t>コジン</t>
    </rPh>
    <rPh sb="5" eb="8">
      <t>ショユウシャ</t>
    </rPh>
    <phoneticPr fontId="4"/>
  </si>
  <si>
    <t>2021 年度『霞ケ浦総合公園オリエンテーリングの集い』当日参加申込者</t>
    <rPh sb="28" eb="30">
      <t>トウジツ</t>
    </rPh>
    <rPh sb="30" eb="32">
      <t>サンカ</t>
    </rPh>
    <rPh sb="32" eb="35">
      <t>モウシコミシャ</t>
    </rPh>
    <phoneticPr fontId="4"/>
  </si>
  <si>
    <t>茨城県オリエンテーリング協会会員</t>
    <phoneticPr fontId="4"/>
  </si>
  <si>
    <t>追加出走</t>
    <rPh sb="0" eb="2">
      <t>ツイカ</t>
    </rPh>
    <rPh sb="2" eb="4">
      <t>シュッソウ</t>
    </rPh>
    <phoneticPr fontId="4"/>
  </si>
  <si>
    <t>会員である</t>
    <rPh sb="0" eb="2">
      <t>カイイン</t>
    </rPh>
    <phoneticPr fontId="4"/>
  </si>
  <si>
    <t>会員でない</t>
    <rPh sb="0" eb="2">
      <t>カイイン</t>
    </rPh>
    <phoneticPr fontId="4"/>
  </si>
  <si>
    <t>出走する</t>
    <rPh sb="0" eb="2">
      <t>シュッソウ</t>
    </rPh>
    <phoneticPr fontId="4"/>
  </si>
  <si>
    <t>出走しない</t>
    <rPh sb="0" eb="2">
      <t>シュッソウ</t>
    </rPh>
    <phoneticPr fontId="4"/>
  </si>
  <si>
    <t>所有している</t>
    <rPh sb="0" eb="2">
      <t>ショユウ</t>
    </rPh>
    <phoneticPr fontId="4"/>
  </si>
  <si>
    <t>所有していない</t>
    <rPh sb="0" eb="2">
      <t>ショユウ</t>
    </rPh>
    <phoneticPr fontId="4"/>
  </si>
  <si>
    <t>　氏　名：
 （代表者①）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</si>
  <si>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</si>
  <si>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</si>
  <si>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L</t>
    <phoneticPr fontId="4"/>
  </si>
  <si>
    <t>S</t>
    <phoneticPr fontId="4"/>
  </si>
  <si>
    <t>EX</t>
    <phoneticPr fontId="4"/>
  </si>
  <si>
    <t>参加クラス：</t>
    <phoneticPr fontId="4"/>
  </si>
  <si>
    <t>またグループ参加の場合は、グループの中に１名以上の会員がいることが条件になります。</t>
    <rPh sb="33" eb="35">
      <t>ジョウケン</t>
    </rPh>
    <phoneticPr fontId="4"/>
  </si>
  <si>
    <t>茨城県オリエンテーリング協会会員とは、2021年度の会費を茨城県オリエンテーリング協会に納付している人が対象になります。</t>
    <rPh sb="0" eb="3">
      <t>イバラキケン</t>
    </rPh>
    <rPh sb="12" eb="14">
      <t>キョウカイ</t>
    </rPh>
    <rPh sb="14" eb="16">
      <t>カイイン</t>
    </rPh>
    <rPh sb="50" eb="51">
      <t>ヒト</t>
    </rPh>
    <rPh sb="52" eb="54">
      <t>タイショウ</t>
    </rPh>
    <phoneticPr fontId="4"/>
  </si>
  <si>
    <t>メールアドレス：</t>
    <phoneticPr fontId="4"/>
  </si>
  <si>
    <t>（できれば携帯番号）</t>
    <rPh sb="5" eb="7">
      <t>ケイタイ</t>
    </rPh>
    <rPh sb="7" eb="9">
      <t>バンゴウ</t>
    </rPh>
    <phoneticPr fontId="4"/>
  </si>
  <si>
    <t>（メールアドレスのある方）</t>
    <rPh sb="11" eb="12">
      <t>カタ</t>
    </rPh>
    <phoneticPr fontId="4"/>
  </si>
  <si>
    <t>Sコース（個人、グループ）</t>
    <rPh sb="5" eb="7">
      <t>コジン</t>
    </rPh>
    <phoneticPr fontId="4"/>
  </si>
  <si>
    <t>コンパス：希望者は申し出てください。</t>
    <phoneticPr fontId="4"/>
  </si>
  <si>
    <t>№</t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</si>
  <si>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</si>
  <si>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</si>
  <si>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Lコース（個人・一般）</t>
    <rPh sb="5" eb="7">
      <t>コジン</t>
    </rPh>
    <rPh sb="8" eb="10">
      <t>イッパン</t>
    </rPh>
    <phoneticPr fontId="4"/>
  </si>
  <si>
    <t>Lコース（個人・高校生以下）</t>
    <rPh sb="5" eb="7">
      <t>コジン</t>
    </rPh>
    <rPh sb="8" eb="11">
      <t>コウコウセイ</t>
    </rPh>
    <rPh sb="11" eb="13">
      <t>イカ</t>
    </rPh>
    <phoneticPr fontId="4"/>
  </si>
  <si>
    <t>性別：</t>
    <rPh sb="0" eb="2">
      <t>セイベツ</t>
    </rPh>
    <phoneticPr fontId="4"/>
  </si>
  <si>
    <t>主催者側で記入いたします。</t>
    <rPh sb="0" eb="3">
      <t>シュサイシャ</t>
    </rPh>
    <rPh sb="3" eb="4">
      <t>ガワ</t>
    </rPh>
    <rPh sb="5" eb="7">
      <t>キニュウ</t>
    </rPh>
    <phoneticPr fontId="4"/>
  </si>
  <si>
    <t>　住所：</t>
    <phoneticPr fontId="4"/>
  </si>
  <si>
    <t>問い合わせ先：kobayashis〇lake.ocn.ne.jp(〇=@)</t>
    <rPh sb="0" eb="1">
      <t>ト</t>
    </rPh>
    <rPh sb="2" eb="3">
      <t>ア</t>
    </rPh>
    <rPh sb="5" eb="6">
      <t>サキ</t>
    </rPh>
    <phoneticPr fontId="4"/>
  </si>
  <si>
    <t>追加出走希望クラス：</t>
    <rPh sb="0" eb="2">
      <t>ツイカ</t>
    </rPh>
    <rPh sb="2" eb="4">
      <t>シュッソウ</t>
    </rPh>
    <rPh sb="4" eb="6">
      <t>キボウ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</si>
</sst>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#,##0_ "/>
    <numFmt numFmtId="178" formatCode="&quot;¥&quot;#,##0_);[Red]\(&quot;¥&quot;#,##0\)"/>
  </numFmts>
  <fonts count="18">
    <font>
      <sz val="11"/>
      <color rgb="FF000000"/>
      <name val="游ゴシック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AR P丸ゴシック体M"/>
      <family val="3"/>
      <charset val="128"/>
    </font>
    <font>
      <b/>
      <sz val="16"/>
      <color rgb="FF000000"/>
      <name val="AR P丸ゴシック体M"/>
      <family val="3"/>
      <charset val="128"/>
    </font>
    <font>
      <sz val="14"/>
      <color rgb="FF000000"/>
      <name val="AR P丸ゴシック体M"/>
      <family val="3"/>
      <charset val="128"/>
    </font>
    <font>
      <b/>
      <sz val="14"/>
      <color rgb="FF000000"/>
      <name val="AR P丸ゴシック体M"/>
      <family val="3"/>
      <charset val="128"/>
    </font>
    <font>
      <b/>
      <sz val="11"/>
      <color rgb="FF000000"/>
      <name val="AR P丸ゴシック体M"/>
      <family val="3"/>
      <charset val="128"/>
    </font>
    <font>
      <sz val="12"/>
      <color rgb="FF000000"/>
      <name val="AR P丸ゴシック体M"/>
      <family val="3"/>
      <charset val="128"/>
    </font>
    <font>
      <b/>
      <sz val="18"/>
      <color rgb="FF000000"/>
      <name val="AR P丸ゴシック体M"/>
      <family val="3"/>
      <charset val="128"/>
    </font>
    <font>
      <sz val="11"/>
      <color rgb="FF000000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000000"/>
      <name val="AR P丸ゴシック体M"/>
      <family val="3"/>
      <charset val="128"/>
    </font>
    <font>
      <sz val="12"/>
      <color rgb="FF000000"/>
      <name val="游ゴシック"/>
      <family val="3"/>
      <charset val="128"/>
    </font>
    <font>
      <b/>
      <sz val="14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2" applyFont="1">
      <alignment vertical="center"/>
    </xf>
    <xf numFmtId="0" fontId="2" fillId="0" borderId="0" xfId="1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7" fillId="0" borderId="0" xfId="1" applyFont="1" applyAlignment="1">
      <alignment horizontal="left"/>
    </xf>
    <xf numFmtId="0" fontId="8" fillId="0" borderId="2" xfId="2" applyNumberFormat="1" applyFont="1" applyFill="1" applyBorder="1" applyAlignment="1" applyProtection="1">
      <alignment vertical="center" wrapText="1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33" xfId="2" applyNumberFormat="1" applyFont="1" applyFill="1" applyBorder="1" applyAlignment="1" applyProtection="1">
      <alignment vertical="center"/>
    </xf>
    <xf numFmtId="0" fontId="7" fillId="0" borderId="21" xfId="2" applyNumberFormat="1" applyFont="1" applyFill="1" applyBorder="1" applyAlignment="1" applyProtection="1">
      <alignment vertical="center"/>
    </xf>
    <xf numFmtId="0" fontId="7" fillId="0" borderId="34" xfId="2" applyNumberFormat="1" applyFont="1" applyFill="1" applyBorder="1" applyAlignment="1" applyProtection="1">
      <alignment vertical="center"/>
    </xf>
    <xf numFmtId="0" fontId="10" fillId="0" borderId="3" xfId="2" applyNumberFormat="1" applyFont="1" applyFill="1" applyBorder="1" applyAlignment="1" applyProtection="1">
      <alignment horizontal="center" vertical="center"/>
    </xf>
    <xf numFmtId="0" fontId="10" fillId="0" borderId="4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 applyProtection="1">
      <alignment vertical="center"/>
    </xf>
    <xf numFmtId="0" fontId="7" fillId="0" borderId="19" xfId="2" applyNumberFormat="1" applyFont="1" applyFill="1" applyBorder="1" applyAlignment="1" applyProtection="1">
      <alignment horizontal="center" vertical="center"/>
    </xf>
    <xf numFmtId="0" fontId="7" fillId="0" borderId="30" xfId="2" applyNumberFormat="1" applyFont="1" applyFill="1" applyBorder="1" applyAlignment="1" applyProtection="1">
      <alignment horizontal="right" vertical="center"/>
    </xf>
    <xf numFmtId="0" fontId="7" fillId="0" borderId="26" xfId="2" applyNumberFormat="1" applyFont="1" applyFill="1" applyBorder="1" applyAlignment="1" applyProtection="1">
      <alignment horizontal="center" vertical="center"/>
    </xf>
    <xf numFmtId="0" fontId="7" fillId="0" borderId="20" xfId="2" applyNumberFormat="1" applyFont="1" applyFill="1" applyBorder="1" applyAlignment="1" applyProtection="1">
      <alignment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7" fillId="0" borderId="31" xfId="2" applyNumberFormat="1" applyFont="1" applyFill="1" applyBorder="1" applyAlignment="1" applyProtection="1">
      <alignment horizontal="right" vertical="center"/>
    </xf>
    <xf numFmtId="0" fontId="7" fillId="0" borderId="27" xfId="2" applyNumberFormat="1" applyFont="1" applyFill="1" applyBorder="1" applyAlignment="1" applyProtection="1">
      <alignment horizontal="center" vertical="center"/>
    </xf>
    <xf numFmtId="0" fontId="7" fillId="0" borderId="32" xfId="2" applyNumberFormat="1" applyFont="1" applyFill="1" applyBorder="1" applyAlignment="1" applyProtection="1">
      <alignment horizontal="right" vertical="center"/>
    </xf>
    <xf numFmtId="0" fontId="8" fillId="0" borderId="1" xfId="2" applyNumberFormat="1" applyFont="1" applyFill="1" applyBorder="1" applyAlignment="1" applyProtection="1">
      <alignment vertical="center"/>
    </xf>
    <xf numFmtId="0" fontId="7" fillId="0" borderId="15" xfId="2" applyNumberFormat="1" applyFont="1" applyFill="1" applyBorder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/>
    </xf>
    <xf numFmtId="0" fontId="8" fillId="0" borderId="0" xfId="2" applyNumberFormat="1" applyFont="1" applyFill="1" applyBorder="1" applyAlignment="1" applyProtection="1">
      <alignment vertical="center"/>
    </xf>
    <xf numFmtId="0" fontId="8" fillId="0" borderId="8" xfId="2" applyNumberFormat="1" applyFont="1" applyFill="1" applyBorder="1" applyAlignment="1" applyProtection="1">
      <alignment vertical="center"/>
    </xf>
    <xf numFmtId="0" fontId="7" fillId="0" borderId="18" xfId="2" applyNumberFormat="1" applyFont="1" applyFill="1" applyBorder="1" applyAlignment="1" applyProtection="1">
      <alignment vertical="center"/>
    </xf>
    <xf numFmtId="0" fontId="7" fillId="0" borderId="12" xfId="2" applyNumberFormat="1" applyFont="1" applyFill="1" applyBorder="1" applyAlignment="1" applyProtection="1">
      <alignment vertical="center"/>
    </xf>
    <xf numFmtId="0" fontId="7" fillId="0" borderId="13" xfId="2" applyNumberFormat="1" applyFont="1" applyFill="1" applyBorder="1" applyAlignment="1" applyProtection="1">
      <alignment vertical="center"/>
    </xf>
    <xf numFmtId="0" fontId="7" fillId="0" borderId="35" xfId="2" applyNumberFormat="1" applyFont="1" applyFill="1" applyBorder="1" applyAlignment="1" applyProtection="1">
      <alignment vertical="center"/>
    </xf>
    <xf numFmtId="0" fontId="7" fillId="0" borderId="36" xfId="2" applyNumberFormat="1" applyFont="1" applyFill="1" applyBorder="1" applyAlignment="1" applyProtection="1">
      <alignment vertical="center"/>
    </xf>
    <xf numFmtId="0" fontId="7" fillId="0" borderId="36" xfId="2" applyNumberFormat="1" applyFont="1" applyFill="1" applyBorder="1" applyAlignment="1" applyProtection="1">
      <alignment horizontal="center" vertical="center"/>
    </xf>
    <xf numFmtId="0" fontId="5" fillId="0" borderId="36" xfId="2" applyNumberFormat="1" applyFont="1" applyFill="1" applyBorder="1" applyAlignment="1" applyProtection="1">
      <alignment vertical="center"/>
    </xf>
    <xf numFmtId="0" fontId="5" fillId="0" borderId="37" xfId="2" applyNumberFormat="1" applyFont="1" applyFill="1" applyBorder="1" applyAlignment="1" applyProtection="1">
      <alignment vertical="center" wrapText="1"/>
    </xf>
    <xf numFmtId="0" fontId="7" fillId="0" borderId="42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vertical="center"/>
    </xf>
    <xf numFmtId="0" fontId="5" fillId="0" borderId="43" xfId="2" applyNumberFormat="1" applyFont="1" applyFill="1" applyBorder="1" applyAlignment="1" applyProtection="1">
      <alignment vertical="center" wrapText="1"/>
    </xf>
    <xf numFmtId="0" fontId="7" fillId="0" borderId="38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vertical="center" wrapText="1"/>
    </xf>
    <xf numFmtId="0" fontId="5" fillId="0" borderId="21" xfId="2" applyNumberFormat="1" applyFont="1" applyFill="1" applyBorder="1" applyAlignment="1" applyProtection="1">
      <alignment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40" xfId="2" applyNumberFormat="1" applyFont="1" applyFill="1" applyBorder="1" applyAlignment="1" applyProtection="1">
      <alignment vertical="center"/>
    </xf>
    <xf numFmtId="0" fontId="7" fillId="0" borderId="0" xfId="2" applyNumberFormat="1" applyFont="1" applyFill="1" applyBorder="1" applyAlignment="1" applyProtection="1">
      <alignment vertical="center" shrinkToFit="1"/>
    </xf>
    <xf numFmtId="177" fontId="6" fillId="0" borderId="41" xfId="2" applyNumberFormat="1" applyFont="1" applyFill="1" applyBorder="1" applyAlignment="1" applyProtection="1">
      <alignment horizontal="right" vertical="center" shrinkToFit="1"/>
    </xf>
    <xf numFmtId="177" fontId="6" fillId="0" borderId="0" xfId="2" applyNumberFormat="1" applyFont="1" applyFill="1" applyBorder="1" applyAlignment="1" applyProtection="1">
      <alignment horizontal="right" vertical="center" shrinkToFit="1"/>
    </xf>
    <xf numFmtId="176" fontId="6" fillId="0" borderId="18" xfId="2" applyNumberFormat="1" applyFont="1" applyFill="1" applyBorder="1" applyAlignment="1" applyProtection="1">
      <alignment horizontal="right" vertical="center" shrinkToFit="1"/>
    </xf>
    <xf numFmtId="0" fontId="7" fillId="0" borderId="48" xfId="2" applyNumberFormat="1" applyFont="1" applyFill="1" applyBorder="1" applyAlignment="1" applyProtection="1">
      <alignment vertical="center"/>
    </xf>
    <xf numFmtId="0" fontId="8" fillId="0" borderId="49" xfId="2" applyNumberFormat="1" applyFont="1" applyFill="1" applyBorder="1" applyAlignment="1" applyProtection="1">
      <alignment vertical="center"/>
    </xf>
    <xf numFmtId="0" fontId="7" fillId="0" borderId="49" xfId="2" applyNumberFormat="1" applyFont="1" applyFill="1" applyBorder="1" applyAlignment="1" applyProtection="1">
      <alignment vertical="center"/>
    </xf>
    <xf numFmtId="0" fontId="7" fillId="0" borderId="50" xfId="2" applyNumberFormat="1" applyFont="1" applyFill="1" applyBorder="1" applyAlignment="1" applyProtection="1">
      <alignment vertical="center"/>
    </xf>
    <xf numFmtId="0" fontId="8" fillId="0" borderId="51" xfId="2" applyNumberFormat="1" applyFont="1" applyFill="1" applyBorder="1" applyAlignment="1" applyProtection="1">
      <alignment vertical="center"/>
    </xf>
    <xf numFmtId="0" fontId="7" fillId="0" borderId="51" xfId="2" applyNumberFormat="1" applyFont="1" applyFill="1" applyBorder="1" applyAlignment="1" applyProtection="1">
      <alignment vertical="center"/>
    </xf>
    <xf numFmtId="0" fontId="7" fillId="0" borderId="52" xfId="2" quotePrefix="1" applyNumberFormat="1" applyFont="1" applyFill="1" applyBorder="1" applyAlignment="1" applyProtection="1">
      <alignment horizontal="center" vertical="center"/>
    </xf>
    <xf numFmtId="0" fontId="7" fillId="0" borderId="53" xfId="2" applyNumberFormat="1" applyFont="1" applyFill="1" applyBorder="1" applyAlignment="1" applyProtection="1">
      <alignment vertical="center"/>
    </xf>
    <xf numFmtId="0" fontId="8" fillId="0" borderId="54" xfId="2" applyNumberFormat="1" applyFont="1" applyFill="1" applyBorder="1" applyAlignment="1" applyProtection="1">
      <alignment vertical="center"/>
    </xf>
    <xf numFmtId="0" fontId="7" fillId="0" borderId="54" xfId="2" applyNumberFormat="1" applyFont="1" applyFill="1" applyBorder="1" applyAlignment="1" applyProtection="1">
      <alignment vertical="center"/>
    </xf>
    <xf numFmtId="0" fontId="7" fillId="0" borderId="55" xfId="2" quotePrefix="1" applyNumberFormat="1" applyFont="1" applyFill="1" applyBorder="1" applyAlignment="1" applyProtection="1">
      <alignment horizontal="center" vertical="center"/>
    </xf>
    <xf numFmtId="0" fontId="7" fillId="0" borderId="56" xfId="2" quotePrefix="1" applyNumberFormat="1" applyFont="1" applyFill="1" applyBorder="1" applyAlignment="1" applyProtection="1">
      <alignment horizontal="center" vertical="center"/>
    </xf>
    <xf numFmtId="0" fontId="8" fillId="0" borderId="57" xfId="2" applyNumberFormat="1" applyFont="1" applyFill="1" applyBorder="1" applyAlignment="1" applyProtection="1">
      <alignment vertical="center"/>
    </xf>
    <xf numFmtId="0" fontId="7" fillId="0" borderId="58" xfId="2" applyNumberFormat="1" applyFont="1" applyFill="1" applyBorder="1" applyAlignment="1" applyProtection="1">
      <alignment vertical="center"/>
    </xf>
    <xf numFmtId="38" fontId="14" fillId="0" borderId="59" xfId="3" applyFont="1" applyBorder="1" applyAlignment="1">
      <alignment vertical="center" shrinkToFit="1"/>
    </xf>
    <xf numFmtId="0" fontId="8" fillId="0" borderId="47" xfId="2" applyNumberFormat="1" applyFont="1" applyFill="1" applyBorder="1" applyAlignment="1" applyProtection="1">
      <alignment horizontal="right" vertical="center"/>
    </xf>
    <xf numFmtId="0" fontId="8" fillId="0" borderId="7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 wrapText="1"/>
    </xf>
    <xf numFmtId="0" fontId="7" fillId="0" borderId="22" xfId="2" applyNumberFormat="1" applyFont="1" applyFill="1" applyBorder="1" applyAlignment="1" applyProtection="1">
      <alignment horizontal="center" vertical="center" wrapText="1"/>
    </xf>
    <xf numFmtId="0" fontId="7" fillId="0" borderId="23" xfId="2" applyNumberFormat="1" applyFont="1" applyFill="1" applyBorder="1" applyAlignment="1" applyProtection="1">
      <alignment horizontal="center" vertical="center" wrapText="1"/>
    </xf>
    <xf numFmtId="0" fontId="7" fillId="0" borderId="24" xfId="2" applyNumberFormat="1" applyFont="1" applyFill="1" applyBorder="1" applyAlignment="1" applyProtection="1">
      <alignment horizontal="center" vertical="center" wrapText="1"/>
    </xf>
    <xf numFmtId="0" fontId="8" fillId="0" borderId="64" xfId="2" applyNumberFormat="1" applyFont="1" applyFill="1" applyBorder="1" applyAlignment="1" applyProtection="1">
      <alignment horizontal="right" vertical="center"/>
    </xf>
    <xf numFmtId="0" fontId="8" fillId="0" borderId="65" xfId="2" applyNumberFormat="1" applyFont="1" applyFill="1" applyBorder="1" applyAlignment="1" applyProtection="1">
      <alignment horizontal="right" vertical="center"/>
    </xf>
    <xf numFmtId="0" fontId="8" fillId="0" borderId="53" xfId="2" applyNumberFormat="1" applyFont="1" applyFill="1" applyBorder="1" applyAlignment="1" applyProtection="1">
      <alignment vertical="center"/>
    </xf>
    <xf numFmtId="0" fontId="8" fillId="0" borderId="54" xfId="2" applyNumberFormat="1" applyFont="1" applyFill="1" applyBorder="1" applyAlignment="1" applyProtection="1">
      <alignment vertical="center" wrapText="1"/>
    </xf>
    <xf numFmtId="0" fontId="11" fillId="0" borderId="70" xfId="2" applyNumberFormat="1" applyFont="1" applyFill="1" applyBorder="1" applyAlignment="1" applyProtection="1">
      <alignment horizontal="center" vertical="center"/>
    </xf>
    <xf numFmtId="0" fontId="8" fillId="0" borderId="13" xfId="2" applyNumberFormat="1" applyFont="1" applyFill="1" applyBorder="1" applyAlignment="1" applyProtection="1">
      <alignment vertical="center"/>
    </xf>
    <xf numFmtId="0" fontId="17" fillId="0" borderId="2" xfId="2" applyFont="1" applyBorder="1" applyAlignment="1">
      <alignment horizontal="right" vertical="center"/>
    </xf>
    <xf numFmtId="178" fontId="14" fillId="0" borderId="75" xfId="3" applyNumberFormat="1" applyFont="1" applyBorder="1" applyAlignment="1">
      <alignment vertical="center" shrinkToFit="1"/>
    </xf>
    <xf numFmtId="5" fontId="6" fillId="0" borderId="76" xfId="2" applyNumberFormat="1" applyFont="1" applyFill="1" applyBorder="1" applyAlignment="1" applyProtection="1">
      <alignment horizontal="right" vertical="center"/>
    </xf>
    <xf numFmtId="5" fontId="6" fillId="0" borderId="77" xfId="2" applyNumberFormat="1" applyFont="1" applyFill="1" applyBorder="1" applyAlignment="1" applyProtection="1">
      <alignment horizontal="right" vertical="center"/>
    </xf>
    <xf numFmtId="178" fontId="6" fillId="0" borderId="78" xfId="2" quotePrefix="1" applyNumberFormat="1" applyFont="1" applyFill="1" applyBorder="1" applyAlignment="1" applyProtection="1">
      <alignment horizontal="right" vertical="center"/>
    </xf>
    <xf numFmtId="0" fontId="8" fillId="0" borderId="74" xfId="2" applyNumberFormat="1" applyFont="1" applyFill="1" applyBorder="1" applyAlignment="1" applyProtection="1">
      <alignment horizontal="center" vertical="center"/>
    </xf>
    <xf numFmtId="0" fontId="7" fillId="1" borderId="13" xfId="2" applyNumberFormat="1" applyFont="1" applyFill="1" applyBorder="1" applyAlignment="1" applyProtection="1">
      <alignment vertical="center"/>
    </xf>
    <xf numFmtId="0" fontId="7" fillId="1" borderId="14" xfId="2" applyNumberFormat="1" applyFont="1" applyFill="1" applyBorder="1" applyAlignment="1" applyProtection="1">
      <alignment vertical="center"/>
    </xf>
    <xf numFmtId="0" fontId="1" fillId="1" borderId="0" xfId="2" applyFont="1" applyFill="1">
      <alignment vertical="center"/>
    </xf>
    <xf numFmtId="0" fontId="2" fillId="0" borderId="0" xfId="2" applyFont="1">
      <alignment vertical="center"/>
    </xf>
    <xf numFmtId="0" fontId="13" fillId="0" borderId="75" xfId="0" applyFont="1" applyBorder="1" applyAlignment="1">
      <alignment vertical="center"/>
    </xf>
    <xf numFmtId="0" fontId="8" fillId="0" borderId="76" xfId="2" applyNumberFormat="1" applyFont="1" applyFill="1" applyBorder="1" applyAlignment="1" applyProtection="1">
      <alignment vertical="center"/>
    </xf>
    <xf numFmtId="0" fontId="8" fillId="0" borderId="77" xfId="2" applyNumberFormat="1" applyFont="1" applyFill="1" applyBorder="1" applyAlignment="1" applyProtection="1">
      <alignment vertical="center"/>
    </xf>
    <xf numFmtId="0" fontId="8" fillId="0" borderId="78" xfId="2" applyNumberFormat="1" applyFont="1" applyFill="1" applyBorder="1" applyAlignment="1" applyProtection="1">
      <alignment vertical="center"/>
    </xf>
    <xf numFmtId="0" fontId="15" fillId="0" borderId="13" xfId="2" applyNumberFormat="1" applyFont="1" applyFill="1" applyBorder="1" applyAlignment="1" applyProtection="1">
      <alignment vertical="center"/>
    </xf>
    <xf numFmtId="0" fontId="8" fillId="0" borderId="74" xfId="2" applyNumberFormat="1" applyFont="1" applyFill="1" applyBorder="1" applyAlignment="1" applyProtection="1">
      <alignment vertical="center"/>
    </xf>
    <xf numFmtId="14" fontId="1" fillId="0" borderId="0" xfId="2" applyNumberFormat="1" applyFont="1">
      <alignment vertical="center"/>
    </xf>
    <xf numFmtId="0" fontId="8" fillId="0" borderId="70" xfId="2" applyNumberFormat="1" applyFont="1" applyFill="1" applyBorder="1" applyAlignment="1" applyProtection="1">
      <alignment horizontal="right" vertical="center"/>
    </xf>
    <xf numFmtId="0" fontId="7" fillId="0" borderId="81" xfId="1" applyFont="1" applyBorder="1" applyAlignment="1">
      <alignment horizontal="right"/>
    </xf>
    <xf numFmtId="0" fontId="0" fillId="0" borderId="81" xfId="0" applyBorder="1" applyAlignment="1">
      <alignment horizontal="right"/>
    </xf>
    <xf numFmtId="0" fontId="6" fillId="0" borderId="70" xfId="2" applyNumberFormat="1" applyFont="1" applyFill="1" applyBorder="1" applyAlignment="1" applyProtection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0" borderId="47" xfId="2" applyNumberFormat="1" applyFont="1" applyFill="1" applyBorder="1" applyAlignment="1" applyProtection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15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8" xfId="2" applyNumberFormat="1" applyFont="1" applyFill="1" applyBorder="1" applyAlignment="1" applyProtection="1">
      <alignment vertical="center" wrapText="1"/>
    </xf>
    <xf numFmtId="0" fontId="8" fillId="0" borderId="8" xfId="2" applyNumberFormat="1" applyFont="1" applyFill="1" applyBorder="1" applyAlignment="1" applyProtection="1">
      <alignment vertical="center"/>
    </xf>
    <xf numFmtId="0" fontId="8" fillId="0" borderId="17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0" fontId="7" fillId="0" borderId="22" xfId="2" applyNumberFormat="1" applyFont="1" applyFill="1" applyBorder="1" applyAlignment="1" applyProtection="1">
      <alignment horizontal="center" vertical="center"/>
    </xf>
    <xf numFmtId="0" fontId="0" fillId="0" borderId="67" xfId="0" applyBorder="1" applyAlignment="1">
      <alignment horizontal="center" vertical="center"/>
    </xf>
    <xf numFmtId="0" fontId="7" fillId="0" borderId="23" xfId="2" applyNumberFormat="1" applyFont="1" applyFill="1" applyBorder="1" applyAlignment="1" applyProtection="1">
      <alignment horizontal="center" vertical="center"/>
    </xf>
    <xf numFmtId="0" fontId="0" fillId="0" borderId="68" xfId="0" applyBorder="1" applyAlignment="1">
      <alignment horizontal="center" vertical="center"/>
    </xf>
    <xf numFmtId="0" fontId="15" fillId="0" borderId="1" xfId="2" applyNumberFormat="1" applyFont="1" applyFill="1" applyBorder="1" applyAlignment="1" applyProtection="1">
      <alignment vertical="center" wrapText="1"/>
    </xf>
    <xf numFmtId="0" fontId="16" fillId="0" borderId="2" xfId="0" applyFont="1" applyBorder="1" applyAlignment="1">
      <alignment vertical="center" wrapText="1"/>
    </xf>
    <xf numFmtId="0" fontId="8" fillId="0" borderId="5" xfId="2" applyNumberFormat="1" applyFont="1" applyFill="1" applyBorder="1" applyAlignment="1" applyProtection="1">
      <alignment horizontal="center" vertical="center"/>
    </xf>
    <xf numFmtId="0" fontId="8" fillId="0" borderId="71" xfId="2" applyNumberFormat="1" applyFont="1" applyFill="1" applyBorder="1" applyAlignment="1" applyProtection="1">
      <alignment horizontal="center" vertical="center"/>
    </xf>
    <xf numFmtId="0" fontId="8" fillId="0" borderId="44" xfId="2" applyNumberFormat="1" applyFont="1" applyFill="1" applyBorder="1" applyAlignment="1" applyProtection="1">
      <alignment horizontal="center" vertical="center"/>
    </xf>
    <xf numFmtId="0" fontId="8" fillId="0" borderId="60" xfId="2" applyNumberFormat="1" applyFont="1" applyFill="1" applyBorder="1" applyAlignment="1" applyProtection="1">
      <alignment horizontal="center" vertical="center"/>
    </xf>
    <xf numFmtId="14" fontId="9" fillId="0" borderId="6" xfId="2" applyNumberFormat="1" applyFont="1" applyFill="1" applyBorder="1" applyAlignment="1" applyProtection="1">
      <alignment horizontal="center" vertical="center"/>
    </xf>
    <xf numFmtId="0" fontId="9" fillId="0" borderId="6" xfId="2" applyNumberFormat="1" applyFont="1" applyFill="1" applyBorder="1" applyAlignment="1" applyProtection="1">
      <alignment horizontal="center" vertical="center"/>
    </xf>
    <xf numFmtId="0" fontId="8" fillId="0" borderId="45" xfId="2" applyNumberFormat="1" applyFont="1" applyFill="1" applyBorder="1" applyAlignment="1" applyProtection="1">
      <alignment horizontal="left" vertical="center"/>
    </xf>
    <xf numFmtId="0" fontId="8" fillId="0" borderId="46" xfId="2" applyNumberFormat="1" applyFont="1" applyFill="1" applyBorder="1" applyAlignment="1" applyProtection="1">
      <alignment horizontal="left" vertical="center"/>
    </xf>
    <xf numFmtId="0" fontId="1" fillId="0" borderId="47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7" fillId="0" borderId="33" xfId="2" applyNumberFormat="1" applyFont="1" applyFill="1" applyBorder="1" applyAlignment="1" applyProtection="1">
      <alignment horizontal="right" vertical="center"/>
    </xf>
    <xf numFmtId="0" fontId="0" fillId="0" borderId="62" xfId="0" applyBorder="1" applyAlignment="1">
      <alignment horizontal="right" vertical="center"/>
    </xf>
    <xf numFmtId="0" fontId="7" fillId="0" borderId="72" xfId="2" applyNumberFormat="1" applyFont="1" applyFill="1" applyBorder="1" applyAlignment="1" applyProtection="1">
      <alignment horizontal="right" vertical="center"/>
    </xf>
    <xf numFmtId="0" fontId="0" fillId="0" borderId="73" xfId="0" applyBorder="1" applyAlignment="1">
      <alignment horizontal="right" vertical="center"/>
    </xf>
    <xf numFmtId="0" fontId="8" fillId="0" borderId="20" xfId="2" applyNumberFormat="1" applyFont="1" applyFill="1" applyBorder="1" applyAlignment="1" applyProtection="1">
      <alignment horizontal="center" vertical="center"/>
    </xf>
    <xf numFmtId="0" fontId="7" fillId="0" borderId="79" xfId="2" applyNumberFormat="1" applyFont="1" applyFill="1" applyBorder="1" applyAlignment="1" applyProtection="1">
      <alignment horizontal="center" vertical="center"/>
    </xf>
    <xf numFmtId="0" fontId="7" fillId="0" borderId="39" xfId="2" applyNumberFormat="1" applyFont="1" applyFill="1" applyBorder="1" applyAlignment="1" applyProtection="1">
      <alignment horizontal="center" vertical="center"/>
    </xf>
    <xf numFmtId="0" fontId="7" fillId="0" borderId="80" xfId="2" applyNumberFormat="1" applyFont="1" applyFill="1" applyBorder="1" applyAlignment="1" applyProtection="1">
      <alignment horizontal="center" vertical="center" shrinkToFit="1"/>
    </xf>
    <xf numFmtId="0" fontId="7" fillId="0" borderId="40" xfId="2" applyNumberFormat="1" applyFont="1" applyFill="1" applyBorder="1" applyAlignment="1" applyProtection="1">
      <alignment horizontal="center" vertical="center" shrinkToFit="1"/>
    </xf>
    <xf numFmtId="0" fontId="7" fillId="0" borderId="21" xfId="2" applyNumberFormat="1" applyFont="1" applyFill="1" applyBorder="1" applyAlignment="1" applyProtection="1">
      <alignment horizontal="center" vertical="center"/>
    </xf>
    <xf numFmtId="0" fontId="7" fillId="0" borderId="38" xfId="2" applyNumberFormat="1" applyFont="1" applyFill="1" applyBorder="1" applyAlignment="1" applyProtection="1">
      <alignment horizontal="left" vertical="center" shrinkToFit="1"/>
    </xf>
    <xf numFmtId="0" fontId="7" fillId="0" borderId="20" xfId="2" applyNumberFormat="1" applyFont="1" applyFill="1" applyBorder="1" applyAlignment="1" applyProtection="1">
      <alignment horizontal="left" vertical="center" shrinkToFit="1"/>
    </xf>
    <xf numFmtId="0" fontId="7" fillId="0" borderId="39" xfId="2" applyNumberFormat="1" applyFont="1" applyFill="1" applyBorder="1" applyAlignment="1" applyProtection="1">
      <alignment horizontal="left" vertical="center" shrinkToFit="1"/>
    </xf>
    <xf numFmtId="0" fontId="7" fillId="0" borderId="24" xfId="2" applyNumberFormat="1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0" borderId="45" xfId="2" applyNumberFormat="1" applyFont="1" applyFill="1" applyBorder="1" applyAlignment="1" applyProtection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20" xfId="2" applyNumberFormat="1" applyFont="1" applyFill="1" applyBorder="1" applyAlignment="1" applyProtection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63" xfId="2" applyNumberFormat="1" applyFont="1" applyFill="1" applyBorder="1" applyAlignment="1" applyProtection="1">
      <alignment horizontal="center" vertical="center"/>
    </xf>
    <xf numFmtId="0" fontId="8" fillId="0" borderId="29" xfId="2" applyNumberFormat="1" applyFont="1" applyFill="1" applyBorder="1" applyAlignment="1" applyProtection="1">
      <alignment horizontal="center" vertical="center"/>
    </xf>
    <xf numFmtId="0" fontId="8" fillId="1" borderId="54" xfId="2" applyNumberFormat="1" applyFont="1" applyFill="1" applyBorder="1" applyAlignment="1" applyProtection="1">
      <alignment horizontal="center" vertical="center"/>
    </xf>
    <xf numFmtId="0" fontId="8" fillId="1" borderId="55" xfId="2" applyNumberFormat="1" applyFont="1" applyFill="1" applyBorder="1" applyAlignment="1" applyProtection="1">
      <alignment horizontal="center" vertical="center"/>
    </xf>
    <xf numFmtId="178" fontId="11" fillId="0" borderId="28" xfId="2" quotePrefix="1" applyNumberFormat="1" applyFont="1" applyFill="1" applyBorder="1" applyAlignment="1" applyProtection="1">
      <alignment horizontal="center" vertical="center"/>
    </xf>
    <xf numFmtId="178" fontId="11" fillId="0" borderId="29" xfId="2" quotePrefix="1" applyNumberFormat="1" applyFont="1" applyFill="1" applyBorder="1" applyAlignment="1" applyProtection="1">
      <alignment horizontal="center" vertical="center"/>
    </xf>
    <xf numFmtId="178" fontId="11" fillId="0" borderId="8" xfId="2" quotePrefix="1" applyNumberFormat="1" applyFont="1" applyFill="1" applyBorder="1" applyAlignment="1" applyProtection="1">
      <alignment horizontal="center" vertical="center"/>
    </xf>
    <xf numFmtId="178" fontId="11" fillId="0" borderId="9" xfId="2" quotePrefix="1" applyNumberFormat="1" applyFont="1" applyFill="1" applyBorder="1" applyAlignment="1" applyProtection="1">
      <alignment horizontal="center" vertical="center"/>
    </xf>
    <xf numFmtId="178" fontId="11" fillId="0" borderId="10" xfId="2" quotePrefix="1" applyNumberFormat="1" applyFont="1" applyFill="1" applyBorder="1" applyAlignment="1" applyProtection="1">
      <alignment horizontal="center" vertical="center"/>
    </xf>
    <xf numFmtId="178" fontId="11" fillId="0" borderId="11" xfId="2" quotePrefix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EFFD-F213-40E3-9BB0-56349A966E78}">
  <sheetPr>
    <pageSetUpPr fitToPage="1"/>
  </sheetPr>
  <dimension ref="A1:X28"/>
  <sheetViews>
    <sheetView tabSelected="1" topLeftCell="D1" zoomScale="70" zoomScaleNormal="70" zoomScaleSheetLayoutView="100" workbookViewId="0">
      <selection activeCell="N6" sqref="N6"/>
    </sheetView>
  </sheetViews>
  <sheetFormatPr defaultColWidth="9" defaultRowHeight="13.5"/>
  <cols>
    <col min="1" max="1" width="10.5" style="1" hidden="1" customWidth="1"/>
    <col min="2" max="3" width="9" style="1" hidden="1" customWidth="1"/>
    <col min="4" max="4" width="10.25" style="1" customWidth="1"/>
    <col min="5" max="5" width="4.625" style="1" customWidth="1"/>
    <col min="6" max="6" width="35.5" style="1" customWidth="1"/>
    <col min="7" max="7" width="31.125" style="1" customWidth="1"/>
    <col min="8" max="8" width="14.625" style="1" customWidth="1"/>
    <col min="9" max="9" width="3.875" style="3" customWidth="1"/>
    <col min="10" max="11" width="11.25" style="1" customWidth="1"/>
    <col min="12" max="12" width="5.75" style="1" customWidth="1"/>
    <col min="13" max="13" width="9.75" style="1" customWidth="1"/>
    <col min="14" max="14" width="24.75" style="1" customWidth="1"/>
    <col min="15" max="16" width="12.625" style="1" customWidth="1"/>
    <col min="17" max="18" width="10.75" style="1" customWidth="1"/>
    <col min="19" max="19" width="11.75" style="1" customWidth="1"/>
    <col min="20" max="20" width="14.125" style="1" customWidth="1"/>
    <col min="21" max="21" width="41.125" style="1" customWidth="1"/>
    <col min="22" max="22" width="20" style="1" customWidth="1"/>
    <col min="23" max="23" width="4.5" style="1" customWidth="1"/>
    <col min="24" max="24" width="30.625" style="1" hidden="1" customWidth="1"/>
    <col min="25" max="16384" width="9" style="1"/>
  </cols>
  <sheetData>
    <row r="1" spans="1:12" ht="22.7" customHeight="1">
      <c r="D1" s="154" t="s">
        <v>20</v>
      </c>
      <c r="E1" s="154"/>
      <c r="F1" s="154"/>
      <c r="G1" s="154"/>
      <c r="H1" s="154"/>
      <c r="I1" s="154"/>
      <c r="J1" s="154"/>
      <c r="K1" s="154"/>
      <c r="L1" s="2"/>
    </row>
    <row r="2" spans="1:12" ht="22.5" customHeight="1" thickBot="1">
      <c r="A2" s="93">
        <f>DATE(2022,3,31)</f>
        <v>44651</v>
      </c>
      <c r="D2" s="4"/>
      <c r="E2" s="4"/>
      <c r="F2" s="4"/>
      <c r="G2" s="95" t="s">
        <v>51</v>
      </c>
      <c r="H2" s="96"/>
      <c r="I2" s="96"/>
      <c r="J2" s="96"/>
      <c r="K2" s="96"/>
      <c r="L2" s="2"/>
    </row>
    <row r="3" spans="1:12" ht="60.75" customHeight="1">
      <c r="D3" s="112" t="s">
        <v>29</v>
      </c>
      <c r="E3" s="113"/>
      <c r="F3" s="5"/>
      <c r="G3" s="65" t="s">
        <v>13</v>
      </c>
      <c r="H3" s="122"/>
      <c r="I3" s="123"/>
      <c r="J3" s="77" t="s">
        <v>48</v>
      </c>
      <c r="K3" s="67"/>
    </row>
    <row r="4" spans="1:12" ht="31.5" customHeight="1">
      <c r="A4" s="1" t="s">
        <v>30</v>
      </c>
      <c r="D4" s="114" t="s">
        <v>9</v>
      </c>
      <c r="E4" s="115"/>
      <c r="F4" s="118">
        <v>44639</v>
      </c>
      <c r="G4" s="119"/>
      <c r="H4" s="119"/>
      <c r="I4" s="119"/>
      <c r="J4" s="6">
        <f>ROUNDDOWN(YEARFRAC(F4,A2),0)</f>
        <v>0</v>
      </c>
      <c r="K4" s="66" t="s">
        <v>17</v>
      </c>
    </row>
    <row r="5" spans="1:12" ht="60.75" customHeight="1">
      <c r="A5" s="1" t="s">
        <v>31</v>
      </c>
      <c r="D5" s="116" t="s">
        <v>50</v>
      </c>
      <c r="E5" s="117"/>
      <c r="F5" s="120"/>
      <c r="G5" s="120"/>
      <c r="H5" s="120"/>
      <c r="I5" s="120"/>
      <c r="J5" s="120"/>
      <c r="K5" s="121"/>
    </row>
    <row r="6" spans="1:12" ht="28.5" customHeight="1">
      <c r="D6" s="126" t="s">
        <v>0</v>
      </c>
      <c r="E6" s="127"/>
      <c r="F6" s="128"/>
      <c r="G6" s="128"/>
      <c r="H6" s="128"/>
      <c r="I6" s="128"/>
      <c r="J6" s="129" t="s">
        <v>39</v>
      </c>
      <c r="K6" s="130"/>
    </row>
    <row r="7" spans="1:12" ht="28.5" customHeight="1" thickBot="1">
      <c r="D7" s="124" t="s">
        <v>38</v>
      </c>
      <c r="E7" s="125"/>
      <c r="F7" s="133"/>
      <c r="G7" s="133"/>
      <c r="H7" s="133"/>
      <c r="I7" s="133"/>
      <c r="J7" s="131" t="s">
        <v>40</v>
      </c>
      <c r="K7" s="132"/>
    </row>
    <row r="8" spans="1:12" ht="60" customHeight="1">
      <c r="D8" s="103" t="s">
        <v>8</v>
      </c>
      <c r="E8" s="9"/>
      <c r="F8" s="99" t="s">
        <v>4</v>
      </c>
      <c r="G8" s="100"/>
      <c r="H8" s="101" t="s">
        <v>10</v>
      </c>
      <c r="I8" s="102"/>
      <c r="J8" s="10" t="s">
        <v>1</v>
      </c>
      <c r="K8" s="11" t="s">
        <v>16</v>
      </c>
    </row>
    <row r="9" spans="1:12" ht="60" customHeight="1">
      <c r="A9" s="1" t="s">
        <v>32</v>
      </c>
      <c r="D9" s="103"/>
      <c r="E9" s="12" t="s">
        <v>2</v>
      </c>
      <c r="F9" s="108"/>
      <c r="G9" s="109"/>
      <c r="H9" s="139"/>
      <c r="I9" s="140"/>
      <c r="J9" s="68"/>
      <c r="K9" s="15" t="s">
        <v>17</v>
      </c>
    </row>
    <row r="10" spans="1:12" ht="60" customHeight="1">
      <c r="A10" s="1" t="s">
        <v>33</v>
      </c>
      <c r="D10" s="104"/>
      <c r="E10" s="16" t="s">
        <v>3</v>
      </c>
      <c r="F10" s="110"/>
      <c r="G10" s="111"/>
      <c r="H10" s="141"/>
      <c r="I10" s="142"/>
      <c r="J10" s="69"/>
      <c r="K10" s="19" t="s">
        <v>17</v>
      </c>
    </row>
    <row r="11" spans="1:12" ht="51.75" customHeight="1" thickBot="1">
      <c r="A11" s="1" t="s">
        <v>34</v>
      </c>
      <c r="D11" s="105"/>
      <c r="E11" s="20" t="s">
        <v>18</v>
      </c>
      <c r="F11" s="137"/>
      <c r="G11" s="138"/>
      <c r="H11" s="133"/>
      <c r="I11" s="143"/>
      <c r="J11" s="70"/>
      <c r="K11" s="21" t="s">
        <v>17</v>
      </c>
    </row>
    <row r="12" spans="1:12" ht="45" customHeight="1">
      <c r="D12" s="22" t="s">
        <v>35</v>
      </c>
      <c r="E12" s="23"/>
      <c r="F12" s="75"/>
      <c r="G12" s="94" t="s">
        <v>52</v>
      </c>
      <c r="H12" s="97"/>
      <c r="I12" s="98"/>
      <c r="J12" s="24"/>
      <c r="K12" s="25"/>
    </row>
    <row r="13" spans="1:12" ht="27.75" customHeight="1" thickBot="1">
      <c r="D13" s="28" t="s">
        <v>6</v>
      </c>
      <c r="E13" s="27"/>
      <c r="F13" s="27" t="s">
        <v>5</v>
      </c>
      <c r="G13" s="71" t="s">
        <v>15</v>
      </c>
      <c r="H13" s="144"/>
      <c r="I13" s="144"/>
      <c r="J13" s="144"/>
      <c r="K13" s="145"/>
    </row>
    <row r="14" spans="1:12" ht="39.75" customHeight="1" thickBot="1">
      <c r="A14" s="26" t="s">
        <v>46</v>
      </c>
      <c r="B14" s="47">
        <v>1800</v>
      </c>
      <c r="D14" s="73"/>
      <c r="E14" s="58"/>
      <c r="F14" s="74" t="s">
        <v>14</v>
      </c>
      <c r="G14" s="72" t="s">
        <v>15</v>
      </c>
      <c r="H14" s="146"/>
      <c r="I14" s="146"/>
      <c r="J14" s="146"/>
      <c r="K14" s="147"/>
    </row>
    <row r="15" spans="1:12" ht="27" customHeight="1">
      <c r="A15" s="26" t="s">
        <v>47</v>
      </c>
      <c r="B15" s="48">
        <v>1200</v>
      </c>
      <c r="D15" s="62" t="s">
        <v>11</v>
      </c>
      <c r="E15" s="63"/>
      <c r="F15" s="63"/>
      <c r="G15" s="87" t="s">
        <v>47</v>
      </c>
      <c r="H15" s="78">
        <f>VLOOKUP($G15,A14:B16,2,FALSE)</f>
        <v>1200</v>
      </c>
      <c r="I15" s="64"/>
      <c r="J15" s="106" t="s">
        <v>12</v>
      </c>
      <c r="K15" s="107"/>
    </row>
    <row r="16" spans="1:12" ht="27" customHeight="1">
      <c r="A16" s="29" t="s">
        <v>41</v>
      </c>
      <c r="B16" s="49">
        <v>1000</v>
      </c>
      <c r="D16" s="50"/>
      <c r="E16" s="51" t="s">
        <v>19</v>
      </c>
      <c r="F16" s="52"/>
      <c r="G16" s="88" t="s">
        <v>28</v>
      </c>
      <c r="H16" s="79">
        <f>VLOOKUP(G16,A18:B19,2,FALSE)</f>
        <v>0</v>
      </c>
      <c r="I16" s="61"/>
      <c r="J16" s="148">
        <f>SUM(H15:H18)</f>
        <v>1200</v>
      </c>
      <c r="K16" s="149"/>
    </row>
    <row r="17" spans="1:11" ht="27" customHeight="1">
      <c r="A17" s="46"/>
      <c r="D17" s="53"/>
      <c r="E17" s="54" t="s">
        <v>21</v>
      </c>
      <c r="F17" s="55"/>
      <c r="G17" s="89" t="s">
        <v>24</v>
      </c>
      <c r="H17" s="80">
        <f>VLOOKUP(G17,A21:B22,2,FALSE)</f>
        <v>0</v>
      </c>
      <c r="I17" s="56"/>
      <c r="J17" s="150"/>
      <c r="K17" s="151"/>
    </row>
    <row r="18" spans="1:11" ht="27" customHeight="1" thickBot="1">
      <c r="A18" s="1" t="s">
        <v>27</v>
      </c>
      <c r="B18" s="1">
        <v>-300</v>
      </c>
      <c r="D18" s="57"/>
      <c r="E18" s="58" t="s">
        <v>22</v>
      </c>
      <c r="F18" s="59"/>
      <c r="G18" s="90" t="s">
        <v>26</v>
      </c>
      <c r="H18" s="81">
        <f>VLOOKUP(G18,A24:B25,2,FALSE)</f>
        <v>0</v>
      </c>
      <c r="I18" s="60"/>
      <c r="J18" s="152"/>
      <c r="K18" s="153"/>
    </row>
    <row r="19" spans="1:11" ht="27" customHeight="1" thickBot="1">
      <c r="A19" s="1" t="s">
        <v>28</v>
      </c>
      <c r="B19" s="1">
        <v>0</v>
      </c>
      <c r="D19" s="30"/>
      <c r="E19" s="91" t="s">
        <v>42</v>
      </c>
      <c r="F19" s="76"/>
      <c r="G19" s="92" t="s">
        <v>45</v>
      </c>
      <c r="H19" s="82"/>
      <c r="I19" s="31" t="s">
        <v>43</v>
      </c>
      <c r="J19" s="83"/>
      <c r="K19" s="84"/>
    </row>
    <row r="20" spans="1:11" ht="45" customHeight="1">
      <c r="D20" s="32" t="s">
        <v>7</v>
      </c>
      <c r="E20" s="33"/>
      <c r="F20" s="33"/>
      <c r="G20" s="33"/>
      <c r="H20" s="33"/>
      <c r="I20" s="34"/>
      <c r="J20" s="35"/>
      <c r="K20" s="36"/>
    </row>
    <row r="21" spans="1:11" ht="45" customHeight="1">
      <c r="A21" s="1" t="s">
        <v>23</v>
      </c>
      <c r="B21" s="1">
        <v>-300</v>
      </c>
      <c r="D21" s="134" t="s">
        <v>37</v>
      </c>
      <c r="E21" s="135"/>
      <c r="F21" s="135"/>
      <c r="G21" s="135"/>
      <c r="H21" s="135"/>
      <c r="I21" s="135"/>
      <c r="J21" s="135"/>
      <c r="K21" s="136"/>
    </row>
    <row r="22" spans="1:11" ht="45" customHeight="1">
      <c r="A22" s="1" t="s">
        <v>24</v>
      </c>
      <c r="B22" s="1">
        <v>0</v>
      </c>
      <c r="D22" s="37" t="s">
        <v>36</v>
      </c>
      <c r="E22" s="13"/>
      <c r="F22" s="13"/>
      <c r="G22" s="13"/>
      <c r="H22" s="13"/>
      <c r="I22" s="14"/>
      <c r="J22" s="38"/>
      <c r="K22" s="39"/>
    </row>
    <row r="23" spans="1:11" ht="45" customHeight="1">
      <c r="D23" s="40"/>
      <c r="E23" s="17"/>
      <c r="F23" s="17"/>
      <c r="G23" s="17"/>
      <c r="H23" s="17"/>
      <c r="I23" s="18"/>
      <c r="J23" s="41"/>
      <c r="K23" s="42"/>
    </row>
    <row r="24" spans="1:11" ht="45" customHeight="1" thickBot="1">
      <c r="A24" s="1" t="s">
        <v>25</v>
      </c>
      <c r="B24" s="1">
        <v>700</v>
      </c>
      <c r="D24" s="7"/>
      <c r="E24" s="8"/>
      <c r="F24" s="8"/>
      <c r="G24" s="8"/>
      <c r="H24" s="43"/>
      <c r="I24" s="44"/>
      <c r="J24" s="43"/>
      <c r="K24" s="45"/>
    </row>
    <row r="25" spans="1:11" ht="45" customHeight="1">
      <c r="A25" s="1" t="s">
        <v>26</v>
      </c>
      <c r="B25" s="1">
        <v>0</v>
      </c>
      <c r="D25" s="85"/>
      <c r="E25" s="86" t="s">
        <v>49</v>
      </c>
    </row>
    <row r="27" spans="1:11">
      <c r="A27" s="1" t="s">
        <v>44</v>
      </c>
    </row>
    <row r="28" spans="1:11">
      <c r="A28" s="1" t="s">
        <v>45</v>
      </c>
    </row>
  </sheetData>
  <mergeCells count="29">
    <mergeCell ref="D1:K1"/>
    <mergeCell ref="D21:K21"/>
    <mergeCell ref="F11:G11"/>
    <mergeCell ref="H9:I9"/>
    <mergeCell ref="H10:I10"/>
    <mergeCell ref="H11:I11"/>
    <mergeCell ref="H13:K13"/>
    <mergeCell ref="H14:K14"/>
    <mergeCell ref="J16:K18"/>
    <mergeCell ref="J15:K15"/>
    <mergeCell ref="F9:G9"/>
    <mergeCell ref="F10:G10"/>
    <mergeCell ref="D3:E3"/>
    <mergeCell ref="D4:E4"/>
    <mergeCell ref="D5:E5"/>
    <mergeCell ref="F4:I4"/>
    <mergeCell ref="F5:K5"/>
    <mergeCell ref="H3:I3"/>
    <mergeCell ref="D7:E7"/>
    <mergeCell ref="D6:E6"/>
    <mergeCell ref="F6:I6"/>
    <mergeCell ref="J6:K6"/>
    <mergeCell ref="J7:K7"/>
    <mergeCell ref="F7:I7"/>
    <mergeCell ref="G2:K2"/>
    <mergeCell ref="H12:I12"/>
    <mergeCell ref="F8:G8"/>
    <mergeCell ref="H8:I8"/>
    <mergeCell ref="D8:D11"/>
  </mergeCells>
  <phoneticPr fontId="4"/>
  <dataValidations count="9">
    <dataValidation type="list" allowBlank="1" showInputMessage="1" showErrorMessage="1" sqref="G15" xr:uid="{8AB3E535-F394-420E-8E0E-0F1A39F5B96E}">
      <formula1>$A$14:$A$17</formula1>
    </dataValidation>
    <dataValidation type="list" allowBlank="1" showInputMessage="1" showErrorMessage="1" sqref="G16" xr:uid="{6EE9540C-0ADB-40B2-807C-6C836DF6AF9E}">
      <formula1>$A$18:$A$19</formula1>
    </dataValidation>
    <dataValidation type="list" allowBlank="1" showInputMessage="1" showErrorMessage="1" sqref="G17" xr:uid="{E73B0D02-1529-4851-BE09-F485B72540BF}">
      <formula1>$A$21:$A$22</formula1>
    </dataValidation>
    <dataValidation type="list" allowBlank="1" showInputMessage="1" showErrorMessage="1" sqref="G18" xr:uid="{692E79AD-55CB-4C6F-A552-B6ECB0A16AA3}">
      <formula1>$A$24:$A$25</formula1>
    </dataValidation>
    <dataValidation type="list" allowBlank="1" showInputMessage="1" showErrorMessage="1" sqref="K3 J9:J11" xr:uid="{C54E9A10-9387-41F8-B7FD-3D0CCE9E7EA5}">
      <formula1>$A$4:$A$6</formula1>
    </dataValidation>
    <dataValidation type="list" allowBlank="1" showInputMessage="1" showErrorMessage="1" sqref="F12" xr:uid="{0034E6F8-7A68-4A40-977B-ACCD01581F8A}">
      <formula1>$A$9:$A$12</formula1>
    </dataValidation>
    <dataValidation showInputMessage="1" showErrorMessage="1" sqref="H19" xr:uid="{2818F10B-9D0F-4B99-9709-F42D6AF79CC9}"/>
    <dataValidation type="list" allowBlank="1" showInputMessage="1" showErrorMessage="1" sqref="G19" xr:uid="{B3430D98-A6A1-4432-B04A-E72AC5C2AF0C}">
      <formula1>$A$27:$A$29</formula1>
    </dataValidation>
    <dataValidation type="list" allowBlank="1" showInputMessage="1" showErrorMessage="1" sqref="H12:I12" xr:uid="{A38ACD49-8C9E-443E-88D7-DFCF8F8C34DF}">
      <formula1>$A$9:$A$11</formula1>
    </dataValidation>
  </dataValidations>
  <pageMargins left="0.86611109972000122" right="0.51180553436279297" top="0.31486111879348755" bottom="0.98402780294418335" header="0.51097220182418823" footer="0.35430556535720825"/>
  <pageSetup paperSize="9" scale="52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0 A h o V O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Q C G h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A h o V F 0 W 8 I y 6 A A A A 7 Q A A A B M A H A B G b 3 J t d W x h c y 9 T Z W N 0 a W 9 u M S 5 t I K I Y A C i g F A A A A A A A A A A A A A A A A A A A A A A A A A A A A C t O T S 7 J z M 9 T C I b Q h t a 8 X L x c x R m J R a k p C o + b 2 x 4 3 7 3 n c P O 1 x 8 2 p D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k l q R U l t r S Y v V 2 Y e L p O t A V B L A Q I t A B Q A A g A I A N A I a F T s 6 r T c o w A A A P Y A A A A S A A A A A A A A A A A A A A A A A A A A A A B D b 2 5 m a W c v U G F j a 2 F n Z S 5 4 b W x Q S w E C L Q A U A A I A C A D Q C G h U D 8 r p q 6 Q A A A D p A A A A E w A A A A A A A A A A A A A A A A D v A A A A W 0 N v b n R l b n R f V H l w Z X N d L n h t b F B L A Q I t A B Q A A g A I A N A I a F R d F v C M u g A A A O 0 A A A A T A A A A A A A A A A A A A A A A A O A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8 I A A A A A A A A T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Q 6 M z c 6 N D A u M D c 0 M j c 3 N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6 n 6 Z + 1 a r T p m N 4 V 2 L n e m G A A A A A A I A A A A A A B B m A A A A A Q A A I A A A A K x u w 8 3 8 + Q Z V U u 5 N l v D z r u V w L K L u A 0 H x v h z k w g 5 U Z U G N A A A A A A 6 A A A A A A g A A I A A A A O W L T 1 4 P Y E 7 s Q i d M x A I 0 U l H / i v 9 v U 3 R N i / 0 + O 3 X W w k i J U A A A A O 5 j F j D 9 H T V I 4 / Q r k y x 4 3 1 A k X h n n w Q D r b 8 p r 9 g 8 I U I 2 0 / p t O F h j e H I N x y c P 1 m W 8 4 z o n r X V P p 7 L 9 6 y J U g 3 k y p C 5 0 W w D g J Z r L y H b w X 1 2 X r u g o D Q A A A A F 8 / m w X H a x g w N 6 + D v y Y M a Q h 6 j g 0 W x 7 + B E N S k i w x 2 s / G / H V L 4 D B 8 B t n 7 y q 2 j 8 U F I 9 V d w Z 4 u a 3 e 5 C G D W 5 7 o R W 0 w t A = < / D a t a M a s h u p > 
</file>

<file path=customXml/itemProps1.xml><?xml version="1.0" encoding="utf-8"?>
<ds:datastoreItem xmlns:ds="http://schemas.openxmlformats.org/officeDocument/2006/customXml" ds:itemID="{7BA38EA4-E413-4587-8CAD-CC20D5C29F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申し込みシート（Web)</vt:lpstr>
      <vt:lpstr>'申し込みシート（Web)'!Criteria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小林重信</dc:creator>
  <cp:lastModifiedBy>Norihisa FUJII</cp:lastModifiedBy>
  <cp:revision>4</cp:revision>
  <cp:lastPrinted>2022-03-09T16:33:18Z</cp:lastPrinted>
  <dcterms:created xsi:type="dcterms:W3CDTF">2022-02-18T16:13:48Z</dcterms:created>
  <dcterms:modified xsi:type="dcterms:W3CDTF">2022-03-13T02:59:27Z</dcterms:modified>
  <cp:version>0906.0100.01</cp:version>
</cp:coreProperties>
</file>